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0.1.0.4\共有\12 組織\20 営業部\13 共通\※顧客別資料等\顧客別資料\都道府県がん診療連携拠点病院\依頼原稿\20210706\ページ追加及びメニュー項目追加\原稿等資料\生殖医療ネットワーク\"/>
    </mc:Choice>
  </mc:AlternateContent>
  <bookViews>
    <workbookView xWindow="0" yWindow="0" windowWidth="20460" windowHeight="7250" tabRatio="838"/>
  </bookViews>
  <sheets>
    <sheet name="1.診療申込書（PC入力用）" sheetId="2" r:id="rId1"/>
    <sheet name="2.診療情報提供書（PC入力用）" sheetId="4" r:id="rId2"/>
    <sheet name="リスト" sheetId="3" r:id="rId3"/>
  </sheets>
  <definedNames>
    <definedName name="_xlnm.Print_Area" localSheetId="1">'2.診療情報提供書（PC入力用）'!$A$1:$AJ$33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D5" i="4"/>
  <c r="U17" i="2" l="1"/>
  <c r="U16" i="2"/>
  <c r="J10" i="4"/>
  <c r="V8" i="4"/>
  <c r="AB6" i="4"/>
  <c r="W6" i="4"/>
  <c r="N6" i="4"/>
  <c r="G6" i="4"/>
  <c r="S5" i="4"/>
  <c r="U5" i="2" l="1"/>
  <c r="W12" i="2" s="1"/>
</calcChain>
</file>

<file path=xl/comments1.xml><?xml version="1.0" encoding="utf-8"?>
<comments xmlns="http://schemas.openxmlformats.org/spreadsheetml/2006/main">
  <authors>
    <author>actis</author>
  </authors>
  <commentList>
    <comment ref="U5" authorId="0" shapeId="0">
      <text>
        <r>
          <rPr>
            <sz val="9"/>
            <color indexed="81"/>
            <rFont val="MS P ゴシック"/>
            <family val="3"/>
            <charset val="128"/>
          </rPr>
          <t>本日の日付が自動入力されます。</t>
        </r>
      </text>
    </comment>
    <comment ref="P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12" authorId="0" shapeId="0">
      <text>
        <r>
          <rPr>
            <sz val="9"/>
            <color indexed="81"/>
            <rFont val="MS P ゴシック"/>
            <family val="3"/>
            <charset val="128"/>
          </rPr>
          <t>生年月日を西暦で「2000/00/00」または和暦で「平成00年00月00日」の形式で入力すると年齢が自動計算されます。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G16" authorId="0" shapeId="0">
      <text>
        <r>
          <rPr>
            <sz val="9"/>
            <color indexed="81"/>
            <rFont val="MS P ゴシック"/>
            <family val="3"/>
            <charset val="128"/>
          </rPr>
          <t>月日①～④</t>
        </r>
      </text>
    </comment>
    <comment ref="K16" authorId="0" shapeId="0">
      <text>
        <r>
          <rPr>
            <sz val="9"/>
            <color indexed="81"/>
            <rFont val="MS P ゴシック"/>
            <family val="3"/>
            <charset val="128"/>
          </rPr>
          <t>曜日（自動入力）
①～④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  <r>
          <rPr>
            <sz val="9"/>
            <color indexed="81"/>
            <rFont val="MS P ゴシック"/>
            <family val="3"/>
            <charset val="128"/>
          </rPr>
          <t xml:space="preserve">
①～④についてそれぞれ，午前・午後を選択してください。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actis</author>
    <author>山崎　志保</author>
  </authors>
  <commentList>
    <comment ref="S5" authorId="0" shapeId="0">
      <text>
        <r>
          <rPr>
            <sz val="9"/>
            <color indexed="81"/>
            <rFont val="MS P ゴシック"/>
            <family val="3"/>
            <charset val="128"/>
          </rPr>
          <t>下記の項目については，1枚目の情報が自動入力されます。
・紹介元医療機関
・医師氏名
・患者氏名（ふりがな）
・性別
・生年月日
・疾患名
・進行期
・予後</t>
        </r>
      </text>
    </comment>
    <comment ref="D15" authorId="1" shapeId="0">
      <text>
        <r>
          <rPr>
            <sz val="9"/>
            <color indexed="81"/>
            <rFont val="MS P ゴシック"/>
            <family val="3"/>
            <charset val="128"/>
          </rPr>
          <t>直近の検査結果値をお知らせください。
※結果添付有る場合は省略可</t>
        </r>
      </text>
    </comment>
    <comment ref="D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  <r>
          <rPr>
            <sz val="9"/>
            <color indexed="81"/>
            <rFont val="MS P ゴシック"/>
            <family val="3"/>
            <charset val="128"/>
          </rPr>
          <t xml:space="preserve">
※結果添付有る場合は省略可</t>
        </r>
      </text>
    </comment>
    <comment ref="H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
</t>
        </r>
        <r>
          <rPr>
            <sz val="9"/>
            <color indexed="81"/>
            <rFont val="MS P ゴシック"/>
            <family val="3"/>
            <charset val="128"/>
          </rPr>
          <t>「その他」を選択された場合は状態をご記入ください。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  <r>
          <rPr>
            <sz val="9"/>
            <color indexed="81"/>
            <rFont val="MS P ゴシック"/>
            <family val="3"/>
            <charset val="128"/>
          </rPr>
          <t xml:space="preserve">
特記事項があればご記入ください。</t>
        </r>
      </text>
    </comment>
    <comment ref="W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
</t>
        </r>
        <r>
          <rPr>
            <sz val="9"/>
            <color indexed="81"/>
            <rFont val="MS P ゴシック"/>
            <family val="3"/>
            <charset val="128"/>
          </rPr>
          <t>子の人数，特記事項があればご記入ください。</t>
        </r>
      </text>
    </comment>
  </commentList>
</comments>
</file>

<file path=xl/sharedStrings.xml><?xml version="1.0" encoding="utf-8"?>
<sst xmlns="http://schemas.openxmlformats.org/spreadsheetml/2006/main" count="126" uniqueCount="101">
  <si>
    <t>島根大学医学部附属病院　診療申込書</t>
    <rPh sb="0" eb="4">
      <t>シマネダイガク</t>
    </rPh>
    <rPh sb="4" eb="7">
      <t>イガクブ</t>
    </rPh>
    <rPh sb="7" eb="9">
      <t>フゾク</t>
    </rPh>
    <rPh sb="9" eb="11">
      <t>ビョウイン</t>
    </rPh>
    <rPh sb="12" eb="14">
      <t>シンリョウ</t>
    </rPh>
    <rPh sb="14" eb="17">
      <t>モウシコミショ</t>
    </rPh>
    <phoneticPr fontId="1"/>
  </si>
  <si>
    <t>島根県がん生殖医療ネットワーク専用</t>
    <rPh sb="0" eb="3">
      <t>シマネケン</t>
    </rPh>
    <rPh sb="5" eb="7">
      <t>セイショク</t>
    </rPh>
    <rPh sb="7" eb="9">
      <t>イリョウ</t>
    </rPh>
    <rPh sb="15" eb="17">
      <t>センヨウ</t>
    </rPh>
    <phoneticPr fontId="1"/>
  </si>
  <si>
    <t>送信先：島根大学医学部附属病院　地域医療連携センター　（FAX番号　0853-20-2063）</t>
    <rPh sb="0" eb="3">
      <t>ソウシンサキ</t>
    </rPh>
    <rPh sb="4" eb="8">
      <t>シマネダイガク</t>
    </rPh>
    <rPh sb="8" eb="11">
      <t>イガクブ</t>
    </rPh>
    <rPh sb="11" eb="15">
      <t>フゾクビョウイン</t>
    </rPh>
    <rPh sb="16" eb="20">
      <t>チイキイリョウ</t>
    </rPh>
    <rPh sb="20" eb="22">
      <t>レンケイ</t>
    </rPh>
    <rPh sb="31" eb="33">
      <t>バンゴウ</t>
    </rPh>
    <phoneticPr fontId="1"/>
  </si>
  <si>
    <t>紹介元医療機関</t>
    <rPh sb="0" eb="7">
      <t>ショウカイモトイリョウキカン</t>
    </rPh>
    <phoneticPr fontId="1"/>
  </si>
  <si>
    <t>医師氏名（診療科）</t>
    <rPh sb="0" eb="2">
      <t>イシ</t>
    </rPh>
    <rPh sb="2" eb="4">
      <t>シメイ</t>
    </rPh>
    <rPh sb="5" eb="8">
      <t>シンリョウカ</t>
    </rPh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</si>
  <si>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</si>
  <si>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</si>
  <si>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）</t>
    <phoneticPr fontId="1"/>
  </si>
  <si>
    <t>－</t>
  </si>
  <si>
    <t>－</t>
    <phoneticPr fontId="1"/>
  </si>
  <si>
    <t>FAX番号</t>
    <rPh sb="3" eb="5">
      <t>バンゴウ</t>
    </rPh>
    <phoneticPr fontId="1"/>
  </si>
  <si>
    <t>●患者情報</t>
    <rPh sb="1" eb="3">
      <t>カンジャ</t>
    </rPh>
    <rPh sb="3" eb="5">
      <t>ジョウホウ</t>
    </rPh>
    <phoneticPr fontId="1"/>
  </si>
  <si>
    <t>ふりがな</t>
    <phoneticPr fontId="1"/>
  </si>
  <si>
    <t>患者氏名</t>
    <rPh sb="0" eb="2">
      <t>カンジャ</t>
    </rPh>
    <rPh sb="2" eb="4">
      <t>シメイ</t>
    </rPh>
    <phoneticPr fontId="1"/>
  </si>
  <si>
    <t>当院受診歴</t>
    <rPh sb="0" eb="2">
      <t>トウイン</t>
    </rPh>
    <rPh sb="2" eb="4">
      <t>ジュシン</t>
    </rPh>
    <rPh sb="4" eb="5">
      <t>レキ</t>
    </rPh>
    <phoneticPr fontId="1"/>
  </si>
  <si>
    <t>性別</t>
    <rPh sb="0" eb="2">
      <t>セイベツ</t>
    </rPh>
    <phoneticPr fontId="1"/>
  </si>
  <si>
    <t>携帯電話</t>
    <rPh sb="0" eb="4">
      <t>ケイタイデンワ</t>
    </rPh>
    <phoneticPr fontId="1"/>
  </si>
  <si>
    <t>診察券番号</t>
    <rPh sb="0" eb="3">
      <t>シンサツケン</t>
    </rPh>
    <rPh sb="3" eb="5">
      <t>バンゴウ</t>
    </rPh>
    <phoneticPr fontId="1"/>
  </si>
  <si>
    <t>〒</t>
    <phoneticPr fontId="1"/>
  </si>
  <si>
    <t>受診希望
日　　時</t>
    <rPh sb="0" eb="2">
      <t>ジュシン</t>
    </rPh>
    <rPh sb="2" eb="4">
      <t>キボウ</t>
    </rPh>
    <rPh sb="5" eb="6">
      <t>ニチ</t>
    </rPh>
    <rPh sb="8" eb="9">
      <t>トキ</t>
    </rPh>
    <phoneticPr fontId="1"/>
  </si>
  <si>
    <t>住　　所</t>
    <rPh sb="0" eb="1">
      <t>ジュウ</t>
    </rPh>
    <rPh sb="3" eb="4">
      <t>ショ</t>
    </rPh>
    <phoneticPr fontId="1"/>
  </si>
  <si>
    <t>旧　姓</t>
    <rPh sb="0" eb="1">
      <t>キュウ</t>
    </rPh>
    <rPh sb="2" eb="3">
      <t>セイ</t>
    </rPh>
    <phoneticPr fontId="1"/>
  </si>
  <si>
    <t>性　別</t>
    <rPh sb="0" eb="1">
      <t>セイ</t>
    </rPh>
    <rPh sb="2" eb="3">
      <t>ベツ</t>
    </rPh>
    <phoneticPr fontId="1"/>
  </si>
  <si>
    <t>申込日：</t>
    <rPh sb="0" eb="3">
      <t>モウシコミビ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</si>
  <si>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</si>
  <si>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</si>
  <si>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</si>
  <si>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</si>
  <si>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時間帯</t>
    <rPh sb="0" eb="3">
      <t>ジカンタイ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</si>
  <si>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</si>
  <si>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</si>
  <si>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</si>
  <si>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</si>
  <si>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有無</t>
    <rPh sb="0" eb="2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</si>
  <si>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</si>
  <si>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</si>
  <si>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不明</t>
    <rPh sb="0" eb="2">
      <t>フメイ</t>
    </rPh>
    <phoneticPr fontId="1"/>
  </si>
  <si>
    <t>－</t>
    <phoneticPr fontId="1"/>
  </si>
  <si>
    <t>疾患名</t>
    <rPh sb="0" eb="3">
      <t>シッカンメイ</t>
    </rPh>
    <phoneticPr fontId="1"/>
  </si>
  <si>
    <t>進行期</t>
    <rPh sb="0" eb="3">
      <t>シンコウキ</t>
    </rPh>
    <phoneticPr fontId="1"/>
  </si>
  <si>
    <t>予後（生命予後，再発リスク；抽象表現可）</t>
    <rPh sb="0" eb="2">
      <t>ヨゴ</t>
    </rPh>
    <rPh sb="3" eb="5">
      <t>セイメイ</t>
    </rPh>
    <rPh sb="5" eb="7">
      <t>ヨゴ</t>
    </rPh>
    <rPh sb="8" eb="10">
      <t>サイハツ</t>
    </rPh>
    <rPh sb="14" eb="16">
      <t>チュウショウ</t>
    </rPh>
    <rPh sb="16" eb="18">
      <t>ヒョウゲン</t>
    </rPh>
    <rPh sb="18" eb="19">
      <t>カ</t>
    </rPh>
    <phoneticPr fontId="1"/>
  </si>
  <si>
    <t>特記事項・その他</t>
    <rPh sb="0" eb="2">
      <t>トッキ</t>
    </rPh>
    <rPh sb="2" eb="4">
      <t>ジコウ</t>
    </rPh>
    <rPh sb="7" eb="8">
      <t>タ</t>
    </rPh>
    <phoneticPr fontId="1"/>
  </si>
  <si>
    <t>生　年　月　日　（年齢）</t>
    <rPh sb="0" eb="1">
      <t>セイ</t>
    </rPh>
    <rPh sb="2" eb="3">
      <t>ネン</t>
    </rPh>
    <rPh sb="4" eb="5">
      <t>ガツ</t>
    </rPh>
    <rPh sb="6" eb="7">
      <t>ニチ</t>
    </rPh>
    <rPh sb="9" eb="11">
      <t>ネンレイ</t>
    </rPh>
    <phoneticPr fontId="1"/>
  </si>
  <si>
    <t>島大病院チェック欄</t>
    <rPh sb="0" eb="2">
      <t>シマダイ</t>
    </rPh>
    <rPh sb="2" eb="4">
      <t>ビョウイン</t>
    </rPh>
    <rPh sb="8" eb="9">
      <t>ラン</t>
    </rPh>
    <phoneticPr fontId="1"/>
  </si>
  <si>
    <r>
      <t>診療情報提供書　</t>
    </r>
    <r>
      <rPr>
        <b/>
        <sz val="12"/>
        <color theme="1"/>
        <rFont val="游ゴシック"/>
        <family val="3"/>
        <charset val="128"/>
        <scheme val="minor"/>
      </rPr>
      <t>【島根県がん生殖医療ネットワーク専用】</t>
    </r>
    <rPh sb="0" eb="2">
      <t>シンリョウ</t>
    </rPh>
    <rPh sb="2" eb="4">
      <t>ジョウホウ</t>
    </rPh>
    <rPh sb="4" eb="6">
      <t>テイキョウ</t>
    </rPh>
    <rPh sb="6" eb="7">
      <t>ショ</t>
    </rPh>
    <phoneticPr fontId="1"/>
  </si>
  <si>
    <t>予定される治療について</t>
    <rPh sb="0" eb="2">
      <t>ヨテイ</t>
    </rPh>
    <rPh sb="5" eb="7">
      <t>チリョウ</t>
    </rPh>
    <phoneticPr fontId="1"/>
  </si>
  <si>
    <t>妊孕性温存・妊娠について</t>
    <rPh sb="0" eb="5">
      <t>ニンヨウセイオンゾン</t>
    </rPh>
    <rPh sb="6" eb="8">
      <t>ニンシン</t>
    </rPh>
    <phoneticPr fontId="1"/>
  </si>
  <si>
    <t>その他</t>
    <rPh sb="2" eb="3">
      <t>タ</t>
    </rPh>
    <phoneticPr fontId="1"/>
  </si>
  <si>
    <t>程度</t>
    <rPh sb="0" eb="2">
      <t>テイド</t>
    </rPh>
    <phoneticPr fontId="1"/>
  </si>
  <si>
    <t>推奨</t>
    <rPh sb="0" eb="2">
      <t>スイショウ</t>
    </rPh>
    <phoneticPr fontId="1"/>
  </si>
  <si>
    <t>消極的</t>
    <rPh sb="0" eb="3">
      <t>ショウキョクテキ</t>
    </rPh>
    <phoneticPr fontId="1"/>
  </si>
  <si>
    <t>どちらとも言えない</t>
    <rPh sb="5" eb="6">
      <t>イ</t>
    </rPh>
    <phoneticPr fontId="1"/>
  </si>
  <si>
    <t>）</t>
    <phoneticPr fontId="1"/>
  </si>
  <si>
    <t>特記事項</t>
    <rPh sb="0" eb="2">
      <t>トッキ</t>
    </rPh>
    <rPh sb="2" eb="4">
      <t>ジコウ</t>
    </rPh>
    <phoneticPr fontId="1"/>
  </si>
  <si>
    <t>子の人数、その他特記事項</t>
    <rPh sb="0" eb="1">
      <t>コ</t>
    </rPh>
    <rPh sb="2" eb="4">
      <t>ニンズウ</t>
    </rPh>
    <rPh sb="7" eb="8">
      <t>タ</t>
    </rPh>
    <rPh sb="8" eb="10">
      <t>トッキ</t>
    </rPh>
    <rPh sb="10" eb="12">
      <t>ジコウ</t>
    </rPh>
    <phoneticPr fontId="1"/>
  </si>
  <si>
    <r>
      <t>※本書は，予約確認票受領後にFAX送信</t>
    </r>
    <r>
      <rPr>
        <sz val="9"/>
        <color theme="1"/>
        <rFont val="游ゴシック"/>
        <family val="3"/>
        <charset val="128"/>
        <scheme val="minor"/>
      </rPr>
      <t>（0853-20-2063）</t>
    </r>
    <r>
      <rPr>
        <sz val="11"/>
        <color theme="1"/>
        <rFont val="游ゴシック"/>
        <family val="2"/>
        <charset val="128"/>
        <scheme val="minor"/>
      </rPr>
      <t>するか，初診時に患者さんがお持ちください。</t>
    </r>
    <rPh sb="1" eb="3">
      <t>ホンショ</t>
    </rPh>
    <rPh sb="5" eb="7">
      <t>ヨヤク</t>
    </rPh>
    <rPh sb="7" eb="9">
      <t>カクニン</t>
    </rPh>
    <rPh sb="9" eb="10">
      <t>ヒョウ</t>
    </rPh>
    <rPh sb="10" eb="13">
      <t>ジュリョウゴ</t>
    </rPh>
    <rPh sb="17" eb="19">
      <t>ソウシン</t>
    </rPh>
    <rPh sb="37" eb="40">
      <t>ショシンジ</t>
    </rPh>
    <rPh sb="41" eb="43">
      <t>カンジャ</t>
    </rPh>
    <rPh sb="47" eb="48">
      <t>モ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</si>
  <si>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</si>
  <si>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</si>
  <si>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その他</t>
    <rPh sb="2" eb="3">
      <t>タ</t>
    </rPh>
    <phoneticPr fontId="1"/>
  </si>
  <si>
    <t>生年月日</t>
    <rPh sb="0" eb="2">
      <t>セイネン</t>
    </rPh>
    <rPh sb="2" eb="4">
      <t>ガッピ</t>
    </rPh>
    <phoneticPr fontId="1"/>
  </si>
  <si>
    <t>組織型</t>
    <rPh sb="0" eb="3">
      <t>ソシキガタ</t>
    </rPh>
    <phoneticPr fontId="1"/>
  </si>
  <si>
    <t>初発・再発</t>
    <rPh sb="0" eb="2">
      <t>ショハツ</t>
    </rPh>
    <rPh sb="3" eb="5">
      <t>サイハツ</t>
    </rPh>
    <phoneticPr fontId="1"/>
  </si>
  <si>
    <t>原疾患診断日</t>
    <rPh sb="0" eb="3">
      <t>ゲンシッカン</t>
    </rPh>
    <rPh sb="3" eb="5">
      <t>シンダン</t>
    </rPh>
    <rPh sb="5" eb="6">
      <t>ビ</t>
    </rPh>
    <phoneticPr fontId="1"/>
  </si>
  <si>
    <t>現在までの経過</t>
    <rPh sb="0" eb="2">
      <t>ゲンザイ</t>
    </rPh>
    <rPh sb="5" eb="7">
      <t>ケイカ</t>
    </rPh>
    <phoneticPr fontId="1"/>
  </si>
  <si>
    <t>予後（生命予後，再発リスク；抽象表現可）</t>
    <rPh sb="0" eb="2">
      <t>ヨゴ</t>
    </rPh>
    <rPh sb="3" eb="7">
      <t>セイメイヨゴ</t>
    </rPh>
    <rPh sb="8" eb="10">
      <t>サイハツ</t>
    </rPh>
    <rPh sb="14" eb="16">
      <t>チュウショウ</t>
    </rPh>
    <rPh sb="16" eb="18">
      <t>ヒョウゲン</t>
    </rPh>
    <rPh sb="18" eb="19">
      <t>カ</t>
    </rPh>
    <phoneticPr fontId="1"/>
  </si>
  <si>
    <t>原疾患に対する理解度</t>
    <rPh sb="0" eb="3">
      <t>ゲンシッカン</t>
    </rPh>
    <rPh sb="4" eb="5">
      <t>タイ</t>
    </rPh>
    <rPh sb="7" eb="10">
      <t>リカイド</t>
    </rPh>
    <phoneticPr fontId="1"/>
  </si>
  <si>
    <t>感染症</t>
    <rPh sb="0" eb="3">
      <t>カンセンショウ</t>
    </rPh>
    <phoneticPr fontId="1"/>
  </si>
  <si>
    <t>状態</t>
    <rPh sb="0" eb="2">
      <t>ジョウタイ</t>
    </rPh>
    <phoneticPr fontId="1"/>
  </si>
  <si>
    <t>パートナー</t>
    <phoneticPr fontId="1"/>
  </si>
  <si>
    <t>（</t>
    <phoneticPr fontId="1"/>
  </si>
  <si>
    <t>妊孕性温存
への期待度</t>
    <rPh sb="0" eb="3">
      <t>ニンヨウセイ</t>
    </rPh>
    <rPh sb="3" eb="5">
      <t>オンゾン</t>
    </rPh>
    <rPh sb="8" eb="11">
      <t>キタイド</t>
    </rPh>
    <phoneticPr fontId="1"/>
  </si>
  <si>
    <t>子供</t>
    <rPh sb="0" eb="2">
      <t>コドモ</t>
    </rPh>
    <phoneticPr fontId="1"/>
  </si>
  <si>
    <t>内容・投与
（照射）量</t>
    <rPh sb="0" eb="2">
      <t>ナイヨウ</t>
    </rPh>
    <rPh sb="3" eb="5">
      <t>トウヨ</t>
    </rPh>
    <rPh sb="7" eb="9">
      <t>ショウシャ</t>
    </rPh>
    <rPh sb="10" eb="11">
      <t>リョウ</t>
    </rPh>
    <phoneticPr fontId="1"/>
  </si>
  <si>
    <t>治療開始
予定時期</t>
    <rPh sb="0" eb="4">
      <t>チリョウカイシ</t>
    </rPh>
    <rPh sb="5" eb="7">
      <t>ヨテイ</t>
    </rPh>
    <rPh sb="7" eb="9">
      <t>ジキ</t>
    </rPh>
    <phoneticPr fontId="1"/>
  </si>
  <si>
    <t>治療開始最大
遅延許容期間</t>
    <rPh sb="0" eb="4">
      <t>チリョウカイシ</t>
    </rPh>
    <rPh sb="4" eb="6">
      <t>サイダイ</t>
    </rPh>
    <rPh sb="7" eb="9">
      <t>チエン</t>
    </rPh>
    <rPh sb="9" eb="11">
      <t>キョヨウ</t>
    </rPh>
    <rPh sb="11" eb="13">
      <t>キカン</t>
    </rPh>
    <phoneticPr fontId="1"/>
  </si>
  <si>
    <t>主治医から見た妊孕性温存の推奨程度</t>
    <rPh sb="0" eb="3">
      <t>シュジイ</t>
    </rPh>
    <rPh sb="5" eb="6">
      <t>ミ</t>
    </rPh>
    <rPh sb="7" eb="10">
      <t>ニンヨウセイ</t>
    </rPh>
    <rPh sb="10" eb="12">
      <t>オンゾン</t>
    </rPh>
    <rPh sb="13" eb="15">
      <t>スイショウ</t>
    </rPh>
    <rPh sb="15" eb="17">
      <t>テイド</t>
    </rPh>
    <phoneticPr fontId="1"/>
  </si>
  <si>
    <t>予定治療期間</t>
    <rPh sb="0" eb="2">
      <t>ヨテイ</t>
    </rPh>
    <rPh sb="2" eb="4">
      <t>チリョウ</t>
    </rPh>
    <rPh sb="4" eb="6">
      <t>キカン</t>
    </rPh>
    <phoneticPr fontId="1"/>
  </si>
  <si>
    <t>がん治療後の
妊娠の問題点</t>
    <rPh sb="2" eb="5">
      <t>チリョウゴ</t>
    </rPh>
    <rPh sb="7" eb="9">
      <t>ニンシン</t>
    </rPh>
    <rPh sb="10" eb="13">
      <t>モンダイテン</t>
    </rPh>
    <phoneticPr fontId="1"/>
  </si>
  <si>
    <t>検査結果</t>
    <rPh sb="0" eb="2">
      <t>ケンサ</t>
    </rPh>
    <rPh sb="2" eb="4">
      <t>ケッカ</t>
    </rPh>
    <phoneticPr fontId="1"/>
  </si>
  <si>
    <t>HBs抗原</t>
    <rPh sb="3" eb="5">
      <t>コウゲン</t>
    </rPh>
    <phoneticPr fontId="1"/>
  </si>
  <si>
    <t>HCV抗体</t>
    <rPh sb="3" eb="5">
      <t>コウタイ</t>
    </rPh>
    <phoneticPr fontId="1"/>
  </si>
  <si>
    <t>HIV抗体</t>
    <rPh sb="3" eb="5">
      <t>コウタイ</t>
    </rPh>
    <phoneticPr fontId="1"/>
  </si>
  <si>
    <t>（＋）</t>
    <phoneticPr fontId="1"/>
  </si>
  <si>
    <t>（－）</t>
    <phoneticPr fontId="1"/>
  </si>
  <si>
    <t>（</t>
    <phoneticPr fontId="1"/>
  </si>
  <si>
    <t>特記事項</t>
    <rPh sb="0" eb="2">
      <t>トッキ</t>
    </rPh>
    <rPh sb="2" eb="4">
      <t>ジコウ</t>
    </rPh>
    <phoneticPr fontId="1"/>
  </si>
  <si>
    <t>WBC</t>
    <phoneticPr fontId="1"/>
  </si>
  <si>
    <t>RBC</t>
    <phoneticPr fontId="1"/>
  </si>
  <si>
    <t>Hb</t>
    <phoneticPr fontId="1"/>
  </si>
  <si>
    <t>Ht</t>
    <phoneticPr fontId="1"/>
  </si>
  <si>
    <t>Plt</t>
    <phoneticPr fontId="1"/>
  </si>
  <si>
    <t>AST</t>
    <phoneticPr fontId="1"/>
  </si>
  <si>
    <t>ALT</t>
    <phoneticPr fontId="1"/>
  </si>
  <si>
    <t>BUN</t>
    <phoneticPr fontId="1"/>
  </si>
  <si>
    <t>Crea</t>
    <phoneticPr fontId="1"/>
  </si>
  <si>
    <t>eGFR</t>
    <phoneticPr fontId="1"/>
  </si>
  <si>
    <t>合併症,併発症,既往症など</t>
    <rPh sb="0" eb="3">
      <t>ガッペイショウ</t>
    </rPh>
    <rPh sb="4" eb="6">
      <t>ヘイハツ</t>
    </rPh>
    <rPh sb="6" eb="7">
      <t>ショウ</t>
    </rPh>
    <rPh sb="8" eb="10">
      <t>キオウ</t>
    </rPh>
    <rPh sb="10" eb="11">
      <t>ショウ</t>
    </rPh>
    <phoneticPr fontId="1"/>
  </si>
  <si>
    <t>血液</t>
    <rPh sb="0" eb="2">
      <t>ケツエキ</t>
    </rPh>
    <phoneticPr fontId="1"/>
  </si>
  <si>
    <t>肝機能</t>
    <rPh sb="0" eb="3">
      <t>カンキノウ</t>
    </rPh>
    <phoneticPr fontId="1"/>
  </si>
  <si>
    <t>腎機能</t>
    <rPh sb="0" eb="3">
      <t>ジンキノウ</t>
    </rPh>
    <phoneticPr fontId="1"/>
  </si>
  <si>
    <r>
      <t>患者背景（適宜検査結果添付ください。</t>
    </r>
    <r>
      <rPr>
        <sz val="8"/>
        <rFont val="游ゴシック"/>
        <family val="3"/>
        <charset val="128"/>
        <scheme val="minor"/>
      </rPr>
      <t>※結果添付有りの場合は検査結果，感染症の記入を省略いただけます。</t>
    </r>
    <r>
      <rPr>
        <b/>
        <sz val="10"/>
        <rFont val="游ゴシック"/>
        <family val="3"/>
        <charset val="128"/>
        <scheme val="minor"/>
      </rPr>
      <t>）</t>
    </r>
    <rPh sb="0" eb="2">
      <t>カンジャ</t>
    </rPh>
    <rPh sb="2" eb="4">
      <t>ハイケイ</t>
    </rPh>
    <rPh sb="5" eb="7">
      <t>テキギ</t>
    </rPh>
    <rPh sb="7" eb="11">
      <t>ケンサケッカ</t>
    </rPh>
    <rPh sb="11" eb="13">
      <t>テンプ</t>
    </rPh>
    <rPh sb="19" eb="21">
      <t>ケッカ</t>
    </rPh>
    <rPh sb="21" eb="23">
      <t>テンプ</t>
    </rPh>
    <rPh sb="23" eb="24">
      <t>ア</t>
    </rPh>
    <rPh sb="26" eb="28">
      <t>バアイ</t>
    </rPh>
    <rPh sb="29" eb="31">
      <t>ケンサ</t>
    </rPh>
    <rPh sb="31" eb="33">
      <t>ケッカ</t>
    </rPh>
    <rPh sb="34" eb="37">
      <t>カンセンショウ</t>
    </rPh>
    <rPh sb="38" eb="40">
      <t>キニュウ</t>
    </rPh>
    <rPh sb="41" eb="43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</si>
</sst>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（&quot;#0&quot;歳）&quot;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9"/>
      <color rgb="FF0070C0"/>
      <name val="游ゴシック"/>
      <family val="2"/>
      <charset val="128"/>
      <scheme val="minor"/>
    </font>
    <font>
      <sz val="9"/>
      <color rgb="FF0070C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3" fillId="0" borderId="1" xfId="0" applyFont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10" xfId="0" applyBorder="1">
      <alignment vertical="center"/>
    </xf>
    <xf numFmtId="0" fontId="4" fillId="0" borderId="10" xfId="0" applyFon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9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7" xfId="0" applyFont="1" applyBorder="1">
      <alignment vertical="center"/>
    </xf>
    <xf numFmtId="0" fontId="17" fillId="0" borderId="20" xfId="0" applyFont="1" applyBorder="1" applyAlignment="1">
      <alignment vertical="center" textRotation="255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8" fillId="0" borderId="8" xfId="0" applyFont="1" applyBorder="1">
      <alignment vertical="center"/>
    </xf>
    <xf numFmtId="0" fontId="14" fillId="0" borderId="7" xfId="0" applyFont="1" applyFill="1" applyBorder="1" applyAlignment="1">
      <alignment vertical="center"/>
    </xf>
    <xf numFmtId="0" fontId="18" fillId="0" borderId="8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76" fontId="11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177" fontId="11" fillId="0" borderId="10" xfId="0" applyNumberFormat="1" applyFont="1" applyBorder="1" applyAlignment="1">
      <alignment vertical="center"/>
    </xf>
    <xf numFmtId="177" fontId="11" fillId="0" borderId="1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22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27" xfId="0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2" xfId="0" applyFont="1" applyFill="1" applyBorder="1">
      <alignment vertical="center"/>
    </xf>
    <xf numFmtId="0" fontId="16" fillId="0" borderId="3" xfId="0" applyFont="1" applyFill="1" applyBorder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5" fillId="2" borderId="9" xfId="0" applyFont="1" applyFill="1" applyBorder="1">
      <alignment vertical="center"/>
    </xf>
    <xf numFmtId="0" fontId="15" fillId="2" borderId="10" xfId="0" applyFont="1" applyFill="1" applyBorder="1">
      <alignment vertical="center"/>
    </xf>
    <xf numFmtId="0" fontId="15" fillId="2" borderId="11" xfId="0" applyFont="1" applyFill="1" applyBorder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20" xfId="0" applyFont="1" applyBorder="1" applyAlignment="1">
      <alignment vertical="center" wrapText="1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1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8" fillId="0" borderId="1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3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14" fillId="0" borderId="0" xfId="0" applyFont="1" applyBorder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14" fillId="0" borderId="22" xfId="0" applyFont="1" applyBorder="1" applyAlignment="1">
      <alignment vertical="center"/>
    </xf>
    <xf numFmtId="0" fontId="14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107224E-E444-49AF-82F6-3F1B11E81814}" type="doc">
      <dgm:prSet loTypeId="urn:microsoft.com/office/officeart/2005/8/layout/chevron1" loCatId="process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kumimoji="1" lang="ja-JP" altLang="en-US"/>
        </a:p>
      </dgm:t>
    </dgm:pt>
    <dgm:pt modelId="{40F3BC68-71CB-4FE2-AD98-E2A642FDD291}">
      <dgm:prSet phldrT="[テキスト]" custT="1"/>
      <dgm:spPr/>
      <dgm:t>
        <a:bodyPr/>
        <a:lstStyle/>
        <a:p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連携センター</a:t>
          </a:r>
          <a:endParaRPr kumimoji="1" lang="en-US" altLang="ja-JP" sz="100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en-US" altLang="ja-JP" sz="1000">
              <a:solidFill>
                <a:sysClr val="windowText" lastClr="000000"/>
              </a:solidFill>
              <a:latin typeface="+mj-ea"/>
              <a:ea typeface="+mj-ea"/>
            </a:rPr>
            <a:t>FAX</a:t>
          </a:r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受信→外来へ</a:t>
          </a:r>
        </a:p>
      </dgm:t>
    </dgm:pt>
    <dgm:pt modelId="{36EB390A-7006-41CC-9856-A6BEA7A2A70D}" type="parTrans" cxnId="{C770CD42-FECC-4B08-BFEB-2930209EB321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366817FE-0899-45AC-9A5E-FCC78105CB9C}" type="sibTrans" cxnId="{C770CD42-FECC-4B08-BFEB-2930209EB321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7554E3D2-97E0-46B3-A462-F60431E1FAD9}">
      <dgm:prSet phldrT="[テキスト]" custT="1"/>
      <dgm:spPr/>
      <dgm:t>
        <a:bodyPr/>
        <a:lstStyle/>
        <a:p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産科婦人科外来</a:t>
          </a:r>
          <a:endParaRPr kumimoji="1" lang="en-US" altLang="ja-JP" sz="100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受診予定日決定</a:t>
          </a:r>
        </a:p>
      </dgm:t>
    </dgm:pt>
    <dgm:pt modelId="{D0D13CF3-01FA-497D-84ED-DA00B9C061C1}" type="parTrans" cxnId="{84D02162-53CD-4D82-9864-3843F0463F8B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658E1BF9-DD7B-4888-BAAD-D04D7EC89CD2}" type="sibTrans" cxnId="{84D02162-53CD-4D82-9864-3843F0463F8B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F544EA3F-A569-47D9-9D7E-6324823F5D54}">
      <dgm:prSet phldrT="[テキスト]" custT="1"/>
      <dgm:spPr/>
      <dgm:t>
        <a:bodyPr/>
        <a:lstStyle/>
        <a:p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連携センター</a:t>
          </a:r>
          <a:endParaRPr kumimoji="1" lang="en-US" altLang="ja-JP" sz="100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予約票送信</a:t>
          </a:r>
        </a:p>
      </dgm:t>
    </dgm:pt>
    <dgm:pt modelId="{62E87346-AE8B-424A-AEDA-C8C976E544E9}" type="parTrans" cxnId="{EE4975E9-88A3-42DD-BF50-757953B61711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33F7D131-87B8-44C8-86C8-F79BEA94F66C}" type="sibTrans" cxnId="{EE4975E9-88A3-42DD-BF50-757953B61711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640527D5-87FD-486C-A8F1-8D2B6157F80B}">
      <dgm:prSet custT="1"/>
      <dgm:spPr/>
      <dgm:t>
        <a:bodyPr/>
        <a:lstStyle/>
        <a:p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連携センター</a:t>
          </a:r>
          <a:endParaRPr kumimoji="1" lang="en-US" altLang="ja-JP" sz="100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がん診療担当へ</a:t>
          </a:r>
          <a:endParaRPr kumimoji="1" lang="en-US" altLang="ja-JP" sz="1000">
            <a:solidFill>
              <a:sysClr val="windowText" lastClr="000000"/>
            </a:solidFill>
            <a:latin typeface="+mj-ea"/>
            <a:ea typeface="+mj-ea"/>
          </a:endParaRPr>
        </a:p>
      </dgm:t>
    </dgm:pt>
    <dgm:pt modelId="{74B17096-D91C-43E5-8DAC-431DCD28377D}" type="parTrans" cxnId="{0374A6C0-B7F6-4B5F-BB31-E4799BEF41C3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D4E4B59B-CDFD-4795-95E7-FE47B969FF75}" type="sibTrans" cxnId="{0374A6C0-B7F6-4B5F-BB31-E4799BEF41C3}">
      <dgm:prSet/>
      <dgm:spPr/>
      <dgm:t>
        <a:bodyPr/>
        <a:lstStyle/>
        <a:p>
          <a:endParaRPr kumimoji="1" lang="ja-JP" altLang="en-US" sz="1000">
            <a:solidFill>
              <a:sysClr val="windowText" lastClr="000000"/>
            </a:solidFill>
          </a:endParaRPr>
        </a:p>
      </dgm:t>
    </dgm:pt>
    <dgm:pt modelId="{100D3C5A-012F-47B4-8D16-FDAD0F613315}" type="pres">
      <dgm:prSet presAssocID="{F107224E-E444-49AF-82F6-3F1B11E81814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4CA1A9CD-1595-485D-B9C7-01BCBA65BEB6}" type="pres">
      <dgm:prSet presAssocID="{40F3BC68-71CB-4FE2-AD98-E2A642FDD291}" presName="parTxOnly" presStyleLbl="node1" presStyleIdx="0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D71631DA-3939-48C4-ABE4-3714397E4353}" type="pres">
      <dgm:prSet presAssocID="{366817FE-0899-45AC-9A5E-FCC78105CB9C}" presName="parTxOnlySpace" presStyleCnt="0"/>
      <dgm:spPr/>
    </dgm:pt>
    <dgm:pt modelId="{011F6ECF-9449-4E62-B752-8AEC4FEADC8E}" type="pres">
      <dgm:prSet presAssocID="{7554E3D2-97E0-46B3-A462-F60431E1FAD9}" presName="parTxOnly" presStyleLbl="node1" presStyleIdx="1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4FE4D54A-9D64-420A-A037-23D0C86BEF43}" type="pres">
      <dgm:prSet presAssocID="{658E1BF9-DD7B-4888-BAAD-D04D7EC89CD2}" presName="parTxOnlySpace" presStyleCnt="0"/>
      <dgm:spPr/>
    </dgm:pt>
    <dgm:pt modelId="{1489BDCE-F792-4CC4-B25D-673D1A99E664}" type="pres">
      <dgm:prSet presAssocID="{F544EA3F-A569-47D9-9D7E-6324823F5D54}" presName="parTxOnly" presStyleLbl="node1" presStyleIdx="2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FFFCE0EA-9346-402F-97AD-2D1CACAD1CD2}" type="pres">
      <dgm:prSet presAssocID="{33F7D131-87B8-44C8-86C8-F79BEA94F66C}" presName="parTxOnlySpace" presStyleCnt="0"/>
      <dgm:spPr/>
    </dgm:pt>
    <dgm:pt modelId="{50D868FF-92A0-4A5A-B6E2-94D12D7B973A}" type="pres">
      <dgm:prSet presAssocID="{640527D5-87FD-486C-A8F1-8D2B6157F80B}" presName="parTxOnly" presStyleLbl="node1" presStyleIdx="3" presStyleCnt="4" custLinFactNeighborX="889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3EA3D62F-4550-4DF9-A381-B60A58C59831}" type="presOf" srcId="{7554E3D2-97E0-46B3-A462-F60431E1FAD9}" destId="{011F6ECF-9449-4E62-B752-8AEC4FEADC8E}" srcOrd="0" destOrd="0" presId="urn:microsoft.com/office/officeart/2005/8/layout/chevron1"/>
    <dgm:cxn modelId="{84D02162-53CD-4D82-9864-3843F0463F8B}" srcId="{F107224E-E444-49AF-82F6-3F1B11E81814}" destId="{7554E3D2-97E0-46B3-A462-F60431E1FAD9}" srcOrd="1" destOrd="0" parTransId="{D0D13CF3-01FA-497D-84ED-DA00B9C061C1}" sibTransId="{658E1BF9-DD7B-4888-BAAD-D04D7EC89CD2}"/>
    <dgm:cxn modelId="{0374A6C0-B7F6-4B5F-BB31-E4799BEF41C3}" srcId="{F107224E-E444-49AF-82F6-3F1B11E81814}" destId="{640527D5-87FD-486C-A8F1-8D2B6157F80B}" srcOrd="3" destOrd="0" parTransId="{74B17096-D91C-43E5-8DAC-431DCD28377D}" sibTransId="{D4E4B59B-CDFD-4795-95E7-FE47B969FF75}"/>
    <dgm:cxn modelId="{049A5067-DA82-4B39-BBD7-188006256300}" type="presOf" srcId="{640527D5-87FD-486C-A8F1-8D2B6157F80B}" destId="{50D868FF-92A0-4A5A-B6E2-94D12D7B973A}" srcOrd="0" destOrd="0" presId="urn:microsoft.com/office/officeart/2005/8/layout/chevron1"/>
    <dgm:cxn modelId="{E8761DAB-E475-4923-A821-68181C76B270}" type="presOf" srcId="{F107224E-E444-49AF-82F6-3F1B11E81814}" destId="{100D3C5A-012F-47B4-8D16-FDAD0F613315}" srcOrd="0" destOrd="0" presId="urn:microsoft.com/office/officeart/2005/8/layout/chevron1"/>
    <dgm:cxn modelId="{C770CD42-FECC-4B08-BFEB-2930209EB321}" srcId="{F107224E-E444-49AF-82F6-3F1B11E81814}" destId="{40F3BC68-71CB-4FE2-AD98-E2A642FDD291}" srcOrd="0" destOrd="0" parTransId="{36EB390A-7006-41CC-9856-A6BEA7A2A70D}" sibTransId="{366817FE-0899-45AC-9A5E-FCC78105CB9C}"/>
    <dgm:cxn modelId="{9298CCD1-D900-4A30-BF53-AC95670C68C6}" type="presOf" srcId="{F544EA3F-A569-47D9-9D7E-6324823F5D54}" destId="{1489BDCE-F792-4CC4-B25D-673D1A99E664}" srcOrd="0" destOrd="0" presId="urn:microsoft.com/office/officeart/2005/8/layout/chevron1"/>
    <dgm:cxn modelId="{F4B4632C-3AA4-470E-9036-28AD7489F0C3}" type="presOf" srcId="{40F3BC68-71CB-4FE2-AD98-E2A642FDD291}" destId="{4CA1A9CD-1595-485D-B9C7-01BCBA65BEB6}" srcOrd="0" destOrd="0" presId="urn:microsoft.com/office/officeart/2005/8/layout/chevron1"/>
    <dgm:cxn modelId="{EE4975E9-88A3-42DD-BF50-757953B61711}" srcId="{F107224E-E444-49AF-82F6-3F1B11E81814}" destId="{F544EA3F-A569-47D9-9D7E-6324823F5D54}" srcOrd="2" destOrd="0" parTransId="{62E87346-AE8B-424A-AEDA-C8C976E544E9}" sibTransId="{33F7D131-87B8-44C8-86C8-F79BEA94F66C}"/>
    <dgm:cxn modelId="{98185DA6-27CE-46E2-8E55-31441D0E0A69}" type="presParOf" srcId="{100D3C5A-012F-47B4-8D16-FDAD0F613315}" destId="{4CA1A9CD-1595-485D-B9C7-01BCBA65BEB6}" srcOrd="0" destOrd="0" presId="urn:microsoft.com/office/officeart/2005/8/layout/chevron1"/>
    <dgm:cxn modelId="{7DDC30A7-AFD3-4C68-B1EF-B056F597BAF0}" type="presParOf" srcId="{100D3C5A-012F-47B4-8D16-FDAD0F613315}" destId="{D71631DA-3939-48C4-ABE4-3714397E4353}" srcOrd="1" destOrd="0" presId="urn:microsoft.com/office/officeart/2005/8/layout/chevron1"/>
    <dgm:cxn modelId="{70F9C375-1045-42B1-9AF1-A2E3E27455B9}" type="presParOf" srcId="{100D3C5A-012F-47B4-8D16-FDAD0F613315}" destId="{011F6ECF-9449-4E62-B752-8AEC4FEADC8E}" srcOrd="2" destOrd="0" presId="urn:microsoft.com/office/officeart/2005/8/layout/chevron1"/>
    <dgm:cxn modelId="{23649FCF-B200-4E28-9B89-E770BD9F1416}" type="presParOf" srcId="{100D3C5A-012F-47B4-8D16-FDAD0F613315}" destId="{4FE4D54A-9D64-420A-A037-23D0C86BEF43}" srcOrd="3" destOrd="0" presId="urn:microsoft.com/office/officeart/2005/8/layout/chevron1"/>
    <dgm:cxn modelId="{4C6CA880-54C0-4CC3-85A0-4597D0A22EB2}" type="presParOf" srcId="{100D3C5A-012F-47B4-8D16-FDAD0F613315}" destId="{1489BDCE-F792-4CC4-B25D-673D1A99E664}" srcOrd="4" destOrd="0" presId="urn:microsoft.com/office/officeart/2005/8/layout/chevron1"/>
    <dgm:cxn modelId="{0C4D3BE0-B1DF-4564-9B24-F617495D5094}" type="presParOf" srcId="{100D3C5A-012F-47B4-8D16-FDAD0F613315}" destId="{FFFCE0EA-9346-402F-97AD-2D1CACAD1CD2}" srcOrd="5" destOrd="0" presId="urn:microsoft.com/office/officeart/2005/8/layout/chevron1"/>
    <dgm:cxn modelId="{043CE2C9-11AB-4072-8BED-5892CC0FF18C}" type="presParOf" srcId="{100D3C5A-012F-47B4-8D16-FDAD0F613315}" destId="{50D868FF-92A0-4A5A-B6E2-94D12D7B973A}" srcOrd="6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CA1A9CD-1595-485D-B9C7-01BCBA65BEB6}">
      <dsp:nvSpPr>
        <dsp:cNvPr id="0" name=""/>
        <dsp:cNvSpPr/>
      </dsp:nvSpPr>
      <dsp:spPr>
        <a:xfrm>
          <a:off x="2793" y="0"/>
          <a:ext cx="1625901" cy="506800"/>
        </a:xfrm>
        <a:prstGeom prst="chevron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連携センター</a:t>
          </a:r>
          <a:endParaRPr kumimoji="1" lang="en-US" altLang="ja-JP" sz="1000" kern="1200">
            <a:solidFill>
              <a:sysClr val="windowText" lastClr="000000"/>
            </a:solidFill>
            <a:latin typeface="+mj-ea"/>
            <a:ea typeface="+mj-ea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en-US" altLang="ja-JP" sz="1000" kern="1200">
              <a:solidFill>
                <a:sysClr val="windowText" lastClr="000000"/>
              </a:solidFill>
              <a:latin typeface="+mj-ea"/>
              <a:ea typeface="+mj-ea"/>
            </a:rPr>
            <a:t>FAX</a:t>
          </a: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受信→外来へ</a:t>
          </a:r>
        </a:p>
      </dsp:txBody>
      <dsp:txXfrm>
        <a:off x="256193" y="0"/>
        <a:ext cx="1119101" cy="506800"/>
      </dsp:txXfrm>
    </dsp:sp>
    <dsp:sp modelId="{011F6ECF-9449-4E62-B752-8AEC4FEADC8E}">
      <dsp:nvSpPr>
        <dsp:cNvPr id="0" name=""/>
        <dsp:cNvSpPr/>
      </dsp:nvSpPr>
      <dsp:spPr>
        <a:xfrm>
          <a:off x="1466104" y="0"/>
          <a:ext cx="1625901" cy="506800"/>
        </a:xfrm>
        <a:prstGeom prst="chevron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産科婦人科外来</a:t>
          </a:r>
          <a:endParaRPr kumimoji="1" lang="en-US" altLang="ja-JP" sz="1000" kern="1200">
            <a:solidFill>
              <a:sysClr val="windowText" lastClr="000000"/>
            </a:solidFill>
            <a:latin typeface="+mj-ea"/>
            <a:ea typeface="+mj-ea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受診予定日決定</a:t>
          </a:r>
        </a:p>
      </dsp:txBody>
      <dsp:txXfrm>
        <a:off x="1719504" y="0"/>
        <a:ext cx="1119101" cy="506800"/>
      </dsp:txXfrm>
    </dsp:sp>
    <dsp:sp modelId="{1489BDCE-F792-4CC4-B25D-673D1A99E664}">
      <dsp:nvSpPr>
        <dsp:cNvPr id="0" name=""/>
        <dsp:cNvSpPr/>
      </dsp:nvSpPr>
      <dsp:spPr>
        <a:xfrm>
          <a:off x="2929416" y="0"/>
          <a:ext cx="1625901" cy="506800"/>
        </a:xfrm>
        <a:prstGeom prst="chevron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連携センター</a:t>
          </a:r>
          <a:endParaRPr kumimoji="1" lang="en-US" altLang="ja-JP" sz="1000" kern="1200">
            <a:solidFill>
              <a:sysClr val="windowText" lastClr="000000"/>
            </a:solidFill>
            <a:latin typeface="+mj-ea"/>
            <a:ea typeface="+mj-ea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予約票送信</a:t>
          </a:r>
        </a:p>
      </dsp:txBody>
      <dsp:txXfrm>
        <a:off x="3182816" y="0"/>
        <a:ext cx="1119101" cy="506800"/>
      </dsp:txXfrm>
    </dsp:sp>
    <dsp:sp modelId="{50D868FF-92A0-4A5A-B6E2-94D12D7B973A}">
      <dsp:nvSpPr>
        <dsp:cNvPr id="0" name=""/>
        <dsp:cNvSpPr/>
      </dsp:nvSpPr>
      <dsp:spPr>
        <a:xfrm>
          <a:off x="4395521" y="0"/>
          <a:ext cx="1625901" cy="506800"/>
        </a:xfrm>
        <a:prstGeom prst="chevron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連携センター</a:t>
          </a:r>
          <a:endParaRPr kumimoji="1" lang="en-US" altLang="ja-JP" sz="1000" kern="1200">
            <a:solidFill>
              <a:sysClr val="windowText" lastClr="000000"/>
            </a:solidFill>
            <a:latin typeface="+mj-ea"/>
            <a:ea typeface="+mj-ea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>
              <a:solidFill>
                <a:sysClr val="windowText" lastClr="000000"/>
              </a:solidFill>
              <a:latin typeface="+mj-ea"/>
              <a:ea typeface="+mj-ea"/>
            </a:rPr>
            <a:t>がん診療担当へ</a:t>
          </a:r>
          <a:endParaRPr kumimoji="1" lang="en-US" altLang="ja-JP" sz="1000" kern="1200">
            <a:solidFill>
              <a:sysClr val="windowText" lastClr="000000"/>
            </a:solidFill>
            <a:latin typeface="+mj-ea"/>
            <a:ea typeface="+mj-ea"/>
          </a:endParaRPr>
        </a:p>
      </dsp:txBody>
      <dsp:txXfrm>
        <a:off x="4648921" y="0"/>
        <a:ext cx="1119101" cy="5068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28</xdr:row>
      <xdr:rowOff>0</xdr:rowOff>
    </xdr:from>
    <xdr:to>
      <xdr:col>23</xdr:col>
      <xdr:colOff>210820</xdr:colOff>
      <xdr:row>30</xdr:row>
      <xdr:rowOff>55245</xdr:rowOff>
    </xdr:to>
    <xdr:graphicFrame macro="">
      <xdr:nvGraphicFramePr>
        <xdr:cNvPr id="6" name="図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折出　亜希" id="{549EE103-4DF8-F149-B55E-6868475F4EA5}" userId="S::oride@med.shimane-u.ac.jp::e701955f-5d75-464c-90fb-872cdd64d7e2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5" dT="2021-04-23T04:37:32.86" personId="{549EE103-4DF8-F149-B55E-6868475F4EA5}" id="{0D2FF0B5-68F5-CA40-B7C9-ADD280DBCCA9}">
    <text>WBC, RBC, Hb, Ht, Plt</text>
  </threadedComment>
  <threadedComment ref="S15" dT="2021-04-23T04:38:03.16" personId="{549EE103-4DF8-F149-B55E-6868475F4EA5}" id="{48ED45BA-ACCB-6E41-B01A-22464F2C3AB9}">
    <text>AST, ALT</text>
  </threadedComment>
  <threadedComment ref="AB15" dT="2021-04-23T04:38:33.19" personId="{549EE103-4DF8-F149-B55E-6868475F4EA5}" id="{AAF86BEC-B1F6-AA48-A8B0-7A812C4F7387}">
    <text>BUN,  Crea, eGFR</text>
  </threadedComment>
  <threadedComment ref="F17" dT="2021-04-23T04:34:43.30" personId="{549EE103-4DF8-F149-B55E-6868475F4EA5}" id="{593A5885-AC84-1A41-A295-AE434F95F9C0}">
    <text>合併症、併発症、既往症など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X28"/>
  <sheetViews>
    <sheetView showGridLines="0" tabSelected="1" view="pageBreakPreview" zoomScale="90" zoomScaleNormal="100" zoomScaleSheetLayoutView="90" workbookViewId="0"/>
  </sheetViews>
  <sheetFormatPr defaultColWidth="8.83203125" defaultRowHeight="18"/>
  <cols>
    <col min="4" max="4" width="6.83203125" customWidth="1"/>
    <col min="5" max="5" width="3" bestFit="1" customWidth="1"/>
    <col min="6" max="6" width="3.58203125" customWidth="1"/>
    <col min="7" max="7" width="4.58203125" customWidth="1"/>
    <col min="8" max="8" width="3" bestFit="1" customWidth="1"/>
    <col min="9" max="10" width="4.08203125" customWidth="1"/>
    <col min="11" max="11" width="3" bestFit="1" customWidth="1"/>
    <col min="12" max="13" width="4.08203125" customWidth="1"/>
    <col min="14" max="15" width="3.83203125" customWidth="1"/>
    <col min="16" max="16" width="3" customWidth="1"/>
    <col min="17" max="18" width="4.08203125" customWidth="1"/>
    <col min="19" max="19" width="3" customWidth="1"/>
    <col min="20" max="21" width="4.08203125" customWidth="1"/>
    <col min="22" max="22" width="3" customWidth="1"/>
    <col min="23" max="24" width="4.08203125" customWidth="1"/>
  </cols>
  <sheetData>
    <row r="1" spans="4:24" ht="31.5" customHeight="1"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4:24">
      <c r="D2" s="83" t="s">
        <v>1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4:24">
      <c r="D3" s="84" t="s">
        <v>2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4:24" ht="9.75" customHeight="1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4:24">
      <c r="Q5" s="17"/>
      <c r="R5" s="17"/>
      <c r="S5" s="62" t="s">
        <v>23</v>
      </c>
      <c r="T5" s="62"/>
      <c r="U5" s="61">
        <f ca="1">TODAY()</f>
        <v>44397</v>
      </c>
      <c r="V5" s="61"/>
      <c r="W5" s="61"/>
      <c r="X5" s="61"/>
    </row>
    <row r="6" spans="4:24">
      <c r="D6" s="5" t="s">
        <v>3</v>
      </c>
      <c r="E6" s="2"/>
      <c r="F6" s="2"/>
      <c r="G6" s="2"/>
      <c r="H6" s="2"/>
      <c r="I6" s="2"/>
      <c r="J6" s="2"/>
      <c r="K6" s="2"/>
      <c r="L6" s="2"/>
      <c r="M6" s="2"/>
      <c r="N6" s="7" t="s">
        <v>4</v>
      </c>
      <c r="O6" s="7"/>
      <c r="P6" s="2"/>
      <c r="Q6" s="2"/>
      <c r="R6" s="2"/>
      <c r="S6" s="2"/>
      <c r="T6" s="2"/>
      <c r="U6" s="2"/>
      <c r="V6" s="2"/>
      <c r="W6" s="2"/>
      <c r="X6" s="3"/>
    </row>
    <row r="7" spans="4:24" ht="40" customHeight="1">
      <c r="D7" s="86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60"/>
    </row>
    <row r="8" spans="4:24">
      <c r="D8" s="6" t="s">
        <v>5</v>
      </c>
      <c r="E8" s="9" t="s">
        <v>6</v>
      </c>
      <c r="F8" s="68"/>
      <c r="G8" s="68"/>
      <c r="H8" s="8" t="s">
        <v>7</v>
      </c>
      <c r="I8" s="68"/>
      <c r="J8" s="68"/>
      <c r="K8" s="8" t="s">
        <v>8</v>
      </c>
      <c r="L8" s="68"/>
      <c r="M8" s="68"/>
      <c r="N8" s="8" t="s">
        <v>10</v>
      </c>
      <c r="O8" s="8"/>
      <c r="P8" s="8" t="s">
        <v>6</v>
      </c>
      <c r="Q8" s="68"/>
      <c r="R8" s="68"/>
      <c r="S8" s="8" t="s">
        <v>7</v>
      </c>
      <c r="T8" s="68"/>
      <c r="U8" s="68"/>
      <c r="V8" s="8" t="s">
        <v>8</v>
      </c>
      <c r="W8" s="68"/>
      <c r="X8" s="69"/>
    </row>
    <row r="9" spans="4:24" ht="9.75" customHeight="1"/>
    <row r="10" spans="4:24">
      <c r="D10" t="s">
        <v>11</v>
      </c>
    </row>
    <row r="11" spans="4:24">
      <c r="D11" s="42" t="s">
        <v>12</v>
      </c>
      <c r="E11" s="43"/>
      <c r="F11" s="44"/>
      <c r="G11" s="44"/>
      <c r="H11" s="44"/>
      <c r="I11" s="44"/>
      <c r="J11" s="44"/>
      <c r="K11" s="44"/>
      <c r="L11" s="45"/>
      <c r="M11" s="36" t="s">
        <v>21</v>
      </c>
      <c r="N11" s="70"/>
      <c r="O11" s="70"/>
      <c r="P11" s="36" t="s">
        <v>22</v>
      </c>
      <c r="Q11" s="37"/>
      <c r="R11" s="38" t="s">
        <v>42</v>
      </c>
      <c r="S11" s="67"/>
      <c r="T11" s="67"/>
      <c r="U11" s="67"/>
      <c r="V11" s="67"/>
      <c r="W11" s="67"/>
      <c r="X11" s="39"/>
    </row>
    <row r="12" spans="4:24" ht="37.5" customHeight="1">
      <c r="D12" s="40" t="s">
        <v>13</v>
      </c>
      <c r="E12" s="41"/>
      <c r="F12" s="46"/>
      <c r="G12" s="46"/>
      <c r="H12" s="46"/>
      <c r="I12" s="46"/>
      <c r="J12" s="46"/>
      <c r="K12" s="46"/>
      <c r="L12" s="46"/>
      <c r="M12" s="51"/>
      <c r="N12" s="52"/>
      <c r="O12" s="52"/>
      <c r="P12" s="90"/>
      <c r="Q12" s="80"/>
      <c r="R12" s="88"/>
      <c r="S12" s="89"/>
      <c r="T12" s="89"/>
      <c r="U12" s="89"/>
      <c r="V12" s="89"/>
      <c r="W12" s="65" t="str">
        <f>IF(R12="","",(DATEDIF(R12,U5,"Y")))</f>
        <v/>
      </c>
      <c r="X12" s="66"/>
    </row>
    <row r="13" spans="4:24" ht="23.25" customHeight="1">
      <c r="D13" s="38" t="s">
        <v>20</v>
      </c>
      <c r="E13" s="39"/>
      <c r="F13" s="2" t="s">
        <v>18</v>
      </c>
      <c r="G13" s="85"/>
      <c r="H13" s="85"/>
      <c r="I13" s="2" t="s">
        <v>37</v>
      </c>
      <c r="J13" s="85"/>
      <c r="K13" s="85"/>
      <c r="L13" s="85"/>
      <c r="M13" s="87"/>
      <c r="N13" s="49" t="s">
        <v>5</v>
      </c>
      <c r="O13" s="50"/>
      <c r="P13" s="16" t="s">
        <v>6</v>
      </c>
      <c r="Q13" s="58"/>
      <c r="R13" s="58"/>
      <c r="S13" s="12" t="s">
        <v>7</v>
      </c>
      <c r="T13" s="58"/>
      <c r="U13" s="58"/>
      <c r="V13" s="12" t="s">
        <v>8</v>
      </c>
      <c r="W13" s="58"/>
      <c r="X13" s="64"/>
    </row>
    <row r="14" spans="4:24" ht="23.25" customHeight="1">
      <c r="D14" s="40"/>
      <c r="E14" s="41"/>
      <c r="F14" s="54"/>
      <c r="G14" s="55"/>
      <c r="H14" s="55"/>
      <c r="I14" s="55"/>
      <c r="J14" s="55"/>
      <c r="K14" s="55"/>
      <c r="L14" s="55"/>
      <c r="M14" s="56"/>
      <c r="N14" s="47" t="s">
        <v>16</v>
      </c>
      <c r="O14" s="48"/>
      <c r="P14" s="16" t="s">
        <v>6</v>
      </c>
      <c r="Q14" s="58"/>
      <c r="R14" s="58"/>
      <c r="S14" s="12" t="s">
        <v>7</v>
      </c>
      <c r="T14" s="58"/>
      <c r="U14" s="58"/>
      <c r="V14" s="12" t="s">
        <v>8</v>
      </c>
      <c r="W14" s="58"/>
      <c r="X14" s="64"/>
    </row>
    <row r="15" spans="4:24">
      <c r="D15" s="36" t="s">
        <v>14</v>
      </c>
      <c r="E15" s="37"/>
      <c r="F15" s="51"/>
      <c r="G15" s="52"/>
      <c r="H15" s="52"/>
      <c r="I15" s="52"/>
      <c r="J15" s="52"/>
      <c r="K15" s="52"/>
      <c r="L15" s="52"/>
      <c r="M15" s="53"/>
      <c r="N15" s="36" t="s">
        <v>17</v>
      </c>
      <c r="O15" s="70"/>
      <c r="P15" s="71"/>
      <c r="Q15" s="57"/>
      <c r="R15" s="57"/>
      <c r="S15" s="11" t="s">
        <v>9</v>
      </c>
      <c r="T15" s="57"/>
      <c r="U15" s="57"/>
      <c r="V15" s="11" t="s">
        <v>9</v>
      </c>
      <c r="W15" s="57"/>
      <c r="X15" s="63"/>
    </row>
    <row r="16" spans="4:24" ht="23.25" customHeight="1">
      <c r="D16" s="32" t="s">
        <v>19</v>
      </c>
      <c r="E16" s="33"/>
      <c r="F16" s="1" t="s">
        <v>24</v>
      </c>
      <c r="G16" s="78"/>
      <c r="H16" s="78"/>
      <c r="I16" s="78"/>
      <c r="J16" s="78"/>
      <c r="K16" s="80"/>
      <c r="L16" s="80"/>
      <c r="M16" s="80"/>
      <c r="N16" s="80"/>
      <c r="O16" s="18" t="s">
        <v>25</v>
      </c>
      <c r="P16" s="78"/>
      <c r="Q16" s="78"/>
      <c r="R16" s="78"/>
      <c r="S16" s="78"/>
      <c r="T16" s="78"/>
      <c r="U16" s="80" t="str">
        <f>IF(P16="","",(TEXT(P16,"（aaa）")))</f>
        <v/>
      </c>
      <c r="V16" s="80"/>
      <c r="W16" s="80"/>
      <c r="X16" s="81"/>
    </row>
    <row r="17" spans="4:24" ht="23.25" customHeight="1">
      <c r="D17" s="34"/>
      <c r="E17" s="35"/>
      <c r="F17" s="4" t="s">
        <v>26</v>
      </c>
      <c r="G17" s="61"/>
      <c r="H17" s="61"/>
      <c r="I17" s="61"/>
      <c r="J17" s="61"/>
      <c r="K17" s="46"/>
      <c r="L17" s="46"/>
      <c r="M17" s="46"/>
      <c r="N17" s="46"/>
      <c r="O17" s="19" t="s">
        <v>27</v>
      </c>
      <c r="P17" s="61"/>
      <c r="Q17" s="61"/>
      <c r="R17" s="61"/>
      <c r="S17" s="61"/>
      <c r="T17" s="61"/>
      <c r="U17" s="46" t="str">
        <f>IF(P17="","",(TEXT(P17,"（aaa）")))</f>
        <v/>
      </c>
      <c r="V17" s="46"/>
      <c r="W17" s="46"/>
      <c r="X17" s="79"/>
    </row>
    <row r="18" spans="4:24" ht="9.75" customHeight="1"/>
    <row r="19" spans="4:24" ht="13.5" customHeight="1">
      <c r="D19" s="20" t="s">
        <v>38</v>
      </c>
      <c r="E19" s="2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</row>
    <row r="20" spans="4:24" ht="45.75" customHeight="1"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7"/>
    </row>
    <row r="21" spans="4:24" ht="13.5" customHeight="1">
      <c r="D21" s="22" t="s">
        <v>39</v>
      </c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/>
    </row>
    <row r="22" spans="4:24" ht="45.75" customHeight="1">
      <c r="D22" s="75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</row>
    <row r="23" spans="4:24" ht="13.5" customHeight="1">
      <c r="D23" s="22" t="s">
        <v>40</v>
      </c>
      <c r="E23" s="2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</row>
    <row r="24" spans="4:24" ht="45.75" customHeight="1"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4"/>
    </row>
    <row r="25" spans="4:24" ht="13.5" customHeight="1">
      <c r="D25" s="22" t="s">
        <v>41</v>
      </c>
      <c r="E25" s="2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"/>
    </row>
    <row r="26" spans="4:24" ht="103.5" customHeight="1"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4"/>
    </row>
    <row r="27" spans="4:24" ht="9.75" customHeight="1"/>
    <row r="28" spans="4:24">
      <c r="D28" s="10" t="s">
        <v>43</v>
      </c>
    </row>
  </sheetData>
  <mergeCells count="59">
    <mergeCell ref="D1:X1"/>
    <mergeCell ref="D2:X2"/>
    <mergeCell ref="D3:X3"/>
    <mergeCell ref="G13:H13"/>
    <mergeCell ref="D7:M7"/>
    <mergeCell ref="F8:G8"/>
    <mergeCell ref="Q8:R8"/>
    <mergeCell ref="J13:M13"/>
    <mergeCell ref="I8:J8"/>
    <mergeCell ref="T8:U8"/>
    <mergeCell ref="L8:M8"/>
    <mergeCell ref="R12:V12"/>
    <mergeCell ref="M11:O11"/>
    <mergeCell ref="M12:O12"/>
    <mergeCell ref="P12:Q12"/>
    <mergeCell ref="P11:Q11"/>
    <mergeCell ref="D26:X26"/>
    <mergeCell ref="D24:X24"/>
    <mergeCell ref="D22:X22"/>
    <mergeCell ref="D20:X20"/>
    <mergeCell ref="G16:J16"/>
    <mergeCell ref="P17:T17"/>
    <mergeCell ref="P16:T16"/>
    <mergeCell ref="W17:X17"/>
    <mergeCell ref="W16:X16"/>
    <mergeCell ref="U17:V17"/>
    <mergeCell ref="U16:V16"/>
    <mergeCell ref="M17:N17"/>
    <mergeCell ref="M16:N16"/>
    <mergeCell ref="K17:L17"/>
    <mergeCell ref="K16:L16"/>
    <mergeCell ref="G17:J17"/>
    <mergeCell ref="T15:U15"/>
    <mergeCell ref="T14:U14"/>
    <mergeCell ref="T13:U13"/>
    <mergeCell ref="N7:X7"/>
    <mergeCell ref="U5:X5"/>
    <mergeCell ref="S5:T5"/>
    <mergeCell ref="W15:X15"/>
    <mergeCell ref="W14:X14"/>
    <mergeCell ref="W13:X13"/>
    <mergeCell ref="W12:X12"/>
    <mergeCell ref="R11:X11"/>
    <mergeCell ref="W8:X8"/>
    <mergeCell ref="Q14:R14"/>
    <mergeCell ref="Q13:R13"/>
    <mergeCell ref="N15:O15"/>
    <mergeCell ref="P15:R15"/>
    <mergeCell ref="F11:L11"/>
    <mergeCell ref="F12:L12"/>
    <mergeCell ref="N14:O14"/>
    <mergeCell ref="N13:O13"/>
    <mergeCell ref="F15:M15"/>
    <mergeCell ref="F14:M14"/>
    <mergeCell ref="D16:E17"/>
    <mergeCell ref="D15:E15"/>
    <mergeCell ref="D13:E14"/>
    <mergeCell ref="D12:E12"/>
    <mergeCell ref="D11:E11"/>
  </mergeCells>
  <phoneticPr fontId="1"/>
  <pageMargins left="0" right="0" top="0.74803149606299213" bottom="0.35433070866141736" header="0.31496062992125984" footer="0.31496062992125984"/>
  <pageSetup paperSize="9" scale="64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リスト!$A$2:$A$3</xm:f>
          </x14:formula1>
          <xm:sqref>P12:Q12</xm:sqref>
        </x14:dataValidation>
        <x14:dataValidation type="list" allowBlank="1" showInputMessage="1" showErrorMessage="1">
          <x14:formula1>
            <xm:f>リスト!$C$2:$C$3</xm:f>
          </x14:formula1>
          <xm:sqref>M16:N17 W16:X17</xm:sqref>
        </x14:dataValidation>
        <x14:dataValidation type="list" allowBlank="1" showInputMessage="1" showErrorMessage="1">
          <x14:formula1>
            <xm:f>リスト!$B$2:$B$4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AH35"/>
  <sheetViews>
    <sheetView showGridLines="0" view="pageBreakPreview" zoomScaleNormal="100" zoomScaleSheetLayoutView="100" workbookViewId="0"/>
  </sheetViews>
  <sheetFormatPr defaultColWidth="8.83203125" defaultRowHeight="18"/>
  <cols>
    <col min="4" max="34" width="2.58203125" customWidth="1"/>
  </cols>
  <sheetData>
    <row r="1" spans="4:34" ht="31.5" customHeight="1">
      <c r="D1" s="82" t="s">
        <v>44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4:34">
      <c r="D2" s="116" t="s">
        <v>55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</row>
    <row r="3" spans="4:34" ht="9.75" customHeight="1"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4"/>
      <c r="AD3" s="15"/>
      <c r="AE3" s="15"/>
      <c r="AF3" s="15"/>
      <c r="AG3" s="15"/>
      <c r="AH3" s="15"/>
    </row>
    <row r="4" spans="4:34" ht="14.25" customHeight="1">
      <c r="D4" s="136" t="s">
        <v>3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4" t="s">
        <v>4</v>
      </c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5"/>
    </row>
    <row r="5" spans="4:34" ht="34.5" customHeight="1">
      <c r="D5" s="117" t="str">
        <f>IF(('1.診療申込書（PC入力用）'!D7)="","",('1.診療申込書（PC入力用）'!D7))</f>
        <v/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 t="str">
        <f>IF(('1.診療申込書（PC入力用）'!N7:X7)="","",('1.診療申込書（PC入力用）'!N7:X7))</f>
        <v/>
      </c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9"/>
    </row>
    <row r="6" spans="4:34" ht="34.5" customHeight="1">
      <c r="D6" s="129" t="s">
        <v>13</v>
      </c>
      <c r="E6" s="130"/>
      <c r="F6" s="130"/>
      <c r="G6" s="127" t="str">
        <f>IF(('1.診療申込書（PC入力用）'!F12)="","",('1.診療申込書（PC入力用）'!F12))</f>
        <v/>
      </c>
      <c r="H6" s="127"/>
      <c r="I6" s="127"/>
      <c r="J6" s="127"/>
      <c r="K6" s="127"/>
      <c r="L6" s="128"/>
      <c r="M6" s="13" t="s">
        <v>6</v>
      </c>
      <c r="N6" s="120" t="str">
        <f>IF(('1.診療申込書（PC入力用）'!F11)="","",('1.診療申込書（PC入力用）'!F11))</f>
        <v/>
      </c>
      <c r="O6" s="120"/>
      <c r="P6" s="120"/>
      <c r="Q6" s="120"/>
      <c r="R6" s="120"/>
      <c r="S6" s="120"/>
      <c r="T6" s="14" t="s">
        <v>7</v>
      </c>
      <c r="U6" s="121" t="s">
        <v>15</v>
      </c>
      <c r="V6" s="122"/>
      <c r="W6" s="125" t="str">
        <f>IF(('1.診療申込書（PC入力用）'!P12)="","",('1.診療申込書（PC入力用）'!P12))</f>
        <v/>
      </c>
      <c r="X6" s="126"/>
      <c r="Y6" s="131" t="s">
        <v>59</v>
      </c>
      <c r="Z6" s="132"/>
      <c r="AA6" s="133"/>
      <c r="AB6" s="123" t="str">
        <f>IF(('1.診療申込書（PC入力用）'!R12)="","",('1.診療申込書（PC入力用）'!R12))</f>
        <v/>
      </c>
      <c r="AC6" s="123"/>
      <c r="AD6" s="123"/>
      <c r="AE6" s="123"/>
      <c r="AF6" s="123"/>
      <c r="AG6" s="123"/>
      <c r="AH6" s="124"/>
    </row>
    <row r="7" spans="4:34" ht="9.75" customHeight="1"/>
    <row r="8" spans="4:34" ht="28" customHeight="1">
      <c r="D8" s="151" t="s">
        <v>38</v>
      </c>
      <c r="E8" s="152"/>
      <c r="F8" s="152"/>
      <c r="G8" s="173" t="str">
        <f>IF(('1.診療申込書（PC入力用）'!D20)="","",('1.診療申込書（PC入力用）'!D20))</f>
        <v/>
      </c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5"/>
      <c r="S8" s="202" t="s">
        <v>39</v>
      </c>
      <c r="T8" s="203"/>
      <c r="U8" s="203"/>
      <c r="V8" s="173" t="str">
        <f>IF(('1.診療申込書（PC入力用）'!D22:X22)="","",('1.診療申込書（PC入力用）'!D22:X22))</f>
        <v/>
      </c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4"/>
    </row>
    <row r="9" spans="4:34" ht="28" customHeight="1">
      <c r="D9" s="151" t="s">
        <v>60</v>
      </c>
      <c r="E9" s="152"/>
      <c r="F9" s="152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2"/>
      <c r="S9" s="204" t="s">
        <v>61</v>
      </c>
      <c r="T9" s="205"/>
      <c r="U9" s="20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</row>
    <row r="10" spans="4:34" ht="28" customHeight="1">
      <c r="D10" s="147" t="s">
        <v>64</v>
      </c>
      <c r="E10" s="148"/>
      <c r="F10" s="148"/>
      <c r="G10" s="148"/>
      <c r="H10" s="148"/>
      <c r="I10" s="148"/>
      <c r="J10" s="149" t="str">
        <f>IF(('1.診療申込書（PC入力用）'!D24:X24)="","",('1.診療申込書（PC入力用）'!D24:X24))</f>
        <v/>
      </c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50"/>
    </row>
    <row r="11" spans="4:34" ht="28" customHeight="1">
      <c r="D11" s="151" t="s">
        <v>62</v>
      </c>
      <c r="E11" s="152"/>
      <c r="F11" s="152"/>
      <c r="G11" s="152"/>
      <c r="H11" s="152"/>
      <c r="I11" s="152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</row>
    <row r="12" spans="4:34" ht="28" customHeight="1">
      <c r="D12" s="151" t="s">
        <v>63</v>
      </c>
      <c r="E12" s="152"/>
      <c r="F12" s="152"/>
      <c r="G12" s="152"/>
      <c r="H12" s="152"/>
      <c r="I12" s="152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4"/>
    </row>
    <row r="13" spans="4:34" ht="28" customHeight="1">
      <c r="D13" s="199" t="s">
        <v>100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1"/>
    </row>
    <row r="14" spans="4:34" ht="28" customHeight="1">
      <c r="D14" s="183" t="s">
        <v>67</v>
      </c>
      <c r="E14" s="184"/>
      <c r="F14" s="185"/>
      <c r="G14" s="206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207"/>
    </row>
    <row r="15" spans="4:34" ht="28" customHeight="1">
      <c r="D15" s="100" t="s">
        <v>78</v>
      </c>
      <c r="E15" s="101"/>
      <c r="F15" s="101"/>
      <c r="G15" s="101"/>
      <c r="H15" s="26" t="s">
        <v>97</v>
      </c>
      <c r="I15" s="164" t="s">
        <v>86</v>
      </c>
      <c r="J15" s="164"/>
      <c r="K15" s="91"/>
      <c r="L15" s="92"/>
      <c r="M15" s="93"/>
      <c r="N15" s="164" t="s">
        <v>87</v>
      </c>
      <c r="O15" s="164"/>
      <c r="P15" s="91"/>
      <c r="Q15" s="92"/>
      <c r="R15" s="93"/>
      <c r="S15" s="164" t="s">
        <v>88</v>
      </c>
      <c r="T15" s="164"/>
      <c r="U15" s="91"/>
      <c r="V15" s="92"/>
      <c r="W15" s="93"/>
      <c r="X15" s="164" t="s">
        <v>89</v>
      </c>
      <c r="Y15" s="164"/>
      <c r="Z15" s="91"/>
      <c r="AA15" s="92"/>
      <c r="AB15" s="93"/>
      <c r="AC15" s="164" t="s">
        <v>90</v>
      </c>
      <c r="AD15" s="164"/>
      <c r="AE15" s="91"/>
      <c r="AF15" s="92"/>
      <c r="AG15" s="92"/>
      <c r="AH15" s="176"/>
    </row>
    <row r="16" spans="4:34" ht="28" customHeight="1">
      <c r="D16" s="103"/>
      <c r="E16" s="104"/>
      <c r="F16" s="104"/>
      <c r="G16" s="104"/>
      <c r="H16" s="26" t="s">
        <v>98</v>
      </c>
      <c r="I16" s="164" t="s">
        <v>91</v>
      </c>
      <c r="J16" s="164"/>
      <c r="K16" s="111"/>
      <c r="L16" s="95"/>
      <c r="M16" s="98"/>
      <c r="N16" s="164" t="s">
        <v>92</v>
      </c>
      <c r="O16" s="164"/>
      <c r="P16" s="91"/>
      <c r="Q16" s="92"/>
      <c r="R16" s="92"/>
      <c r="S16" s="26" t="s">
        <v>99</v>
      </c>
      <c r="T16" s="164" t="s">
        <v>93</v>
      </c>
      <c r="U16" s="164"/>
      <c r="V16" s="111"/>
      <c r="W16" s="95"/>
      <c r="X16" s="98"/>
      <c r="Y16" s="164" t="s">
        <v>94</v>
      </c>
      <c r="Z16" s="164"/>
      <c r="AA16" s="91"/>
      <c r="AB16" s="92"/>
      <c r="AC16" s="93"/>
      <c r="AD16" s="164" t="s">
        <v>95</v>
      </c>
      <c r="AE16" s="164"/>
      <c r="AF16" s="91"/>
      <c r="AG16" s="92"/>
      <c r="AH16" s="176"/>
    </row>
    <row r="17" spans="4:34" ht="28" customHeight="1">
      <c r="D17" s="183" t="s">
        <v>66</v>
      </c>
      <c r="E17" s="184"/>
      <c r="F17" s="184"/>
      <c r="G17" s="185"/>
      <c r="H17" s="164" t="s">
        <v>79</v>
      </c>
      <c r="I17" s="164"/>
      <c r="J17" s="165"/>
      <c r="K17" s="186"/>
      <c r="L17" s="186"/>
      <c r="M17" s="186"/>
      <c r="N17" s="186"/>
      <c r="O17" s="186"/>
      <c r="P17" s="94"/>
      <c r="Q17" s="165" t="s">
        <v>80</v>
      </c>
      <c r="R17" s="187"/>
      <c r="S17" s="187"/>
      <c r="T17" s="186"/>
      <c r="U17" s="186"/>
      <c r="V17" s="186"/>
      <c r="W17" s="186"/>
      <c r="X17" s="186"/>
      <c r="Y17" s="94"/>
      <c r="Z17" s="165" t="s">
        <v>81</v>
      </c>
      <c r="AA17" s="187"/>
      <c r="AB17" s="187"/>
      <c r="AC17" s="94"/>
      <c r="AD17" s="95"/>
      <c r="AE17" s="95"/>
      <c r="AF17" s="95"/>
      <c r="AG17" s="95"/>
      <c r="AH17" s="96"/>
    </row>
    <row r="18" spans="4:34" ht="28" customHeight="1">
      <c r="D18" s="194" t="s">
        <v>96</v>
      </c>
      <c r="E18" s="195"/>
      <c r="F18" s="195"/>
      <c r="G18" s="1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6"/>
    </row>
    <row r="19" spans="4:34" ht="10" customHeight="1">
      <c r="D19" s="170" t="s">
        <v>65</v>
      </c>
      <c r="E19" s="110"/>
      <c r="F19" s="110"/>
      <c r="G19" s="110"/>
      <c r="H19" s="166"/>
      <c r="I19" s="167"/>
      <c r="J19" s="177" t="s">
        <v>47</v>
      </c>
      <c r="K19" s="177"/>
      <c r="L19" s="177"/>
      <c r="M19" s="177"/>
      <c r="N19" s="177"/>
      <c r="O19" s="177"/>
      <c r="P19" s="177"/>
      <c r="Q19" s="177"/>
      <c r="R19" s="177"/>
      <c r="S19" s="189" t="s">
        <v>70</v>
      </c>
      <c r="T19" s="189"/>
      <c r="U19" s="189"/>
      <c r="V19" s="189"/>
      <c r="W19" s="100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92"/>
    </row>
    <row r="20" spans="4:34" ht="18" customHeight="1">
      <c r="D20" s="181"/>
      <c r="E20" s="182"/>
      <c r="F20" s="182"/>
      <c r="G20" s="182"/>
      <c r="H20" s="168"/>
      <c r="I20" s="169"/>
      <c r="J20" s="27" t="s">
        <v>69</v>
      </c>
      <c r="K20" s="198"/>
      <c r="L20" s="198"/>
      <c r="M20" s="198"/>
      <c r="N20" s="198"/>
      <c r="O20" s="198"/>
      <c r="P20" s="198"/>
      <c r="Q20" s="198"/>
      <c r="R20" s="28" t="s">
        <v>7</v>
      </c>
      <c r="S20" s="189"/>
      <c r="T20" s="189"/>
      <c r="U20" s="189"/>
      <c r="V20" s="189"/>
      <c r="W20" s="103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93"/>
    </row>
    <row r="21" spans="4:34" ht="10" customHeight="1">
      <c r="D21" s="179" t="s">
        <v>68</v>
      </c>
      <c r="E21" s="180"/>
      <c r="F21" s="180"/>
      <c r="G21" s="180"/>
      <c r="H21" s="157"/>
      <c r="I21" s="158"/>
      <c r="J21" s="177" t="s">
        <v>53</v>
      </c>
      <c r="K21" s="177"/>
      <c r="L21" s="177"/>
      <c r="M21" s="177"/>
      <c r="N21" s="177"/>
      <c r="O21" s="177"/>
      <c r="P21" s="177"/>
      <c r="Q21" s="177"/>
      <c r="R21" s="178"/>
      <c r="S21" s="188" t="s">
        <v>71</v>
      </c>
      <c r="T21" s="188"/>
      <c r="U21" s="188"/>
      <c r="V21" s="188"/>
      <c r="W21" s="155"/>
      <c r="X21" s="155"/>
      <c r="Y21" s="190" t="s">
        <v>54</v>
      </c>
      <c r="Z21" s="190"/>
      <c r="AA21" s="190"/>
      <c r="AB21" s="190"/>
      <c r="AC21" s="190"/>
      <c r="AD21" s="190"/>
      <c r="AE21" s="190"/>
      <c r="AF21" s="190"/>
      <c r="AG21" s="190"/>
      <c r="AH21" s="191"/>
    </row>
    <row r="22" spans="4:34" ht="18" customHeight="1">
      <c r="D22" s="179"/>
      <c r="E22" s="180"/>
      <c r="F22" s="180"/>
      <c r="G22" s="180"/>
      <c r="H22" s="159"/>
      <c r="I22" s="160"/>
      <c r="J22" s="25" t="s">
        <v>69</v>
      </c>
      <c r="K22" s="115"/>
      <c r="L22" s="115"/>
      <c r="M22" s="115"/>
      <c r="N22" s="115"/>
      <c r="O22" s="115"/>
      <c r="P22" s="115"/>
      <c r="Q22" s="115"/>
      <c r="R22" s="29" t="s">
        <v>7</v>
      </c>
      <c r="S22" s="188"/>
      <c r="T22" s="188"/>
      <c r="U22" s="188"/>
      <c r="V22" s="188"/>
      <c r="W22" s="156"/>
      <c r="X22" s="156"/>
      <c r="Y22" s="27" t="s">
        <v>69</v>
      </c>
      <c r="Z22" s="115"/>
      <c r="AA22" s="115"/>
      <c r="AB22" s="115"/>
      <c r="AC22" s="115"/>
      <c r="AD22" s="115"/>
      <c r="AE22" s="115"/>
      <c r="AF22" s="115"/>
      <c r="AG22" s="115"/>
      <c r="AH22" s="29" t="s">
        <v>7</v>
      </c>
    </row>
    <row r="23" spans="4:34" ht="28" customHeight="1">
      <c r="D23" s="161" t="s">
        <v>45</v>
      </c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3"/>
    </row>
    <row r="24" spans="4:34" ht="28" customHeight="1">
      <c r="D24" s="170" t="s">
        <v>72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2"/>
    </row>
    <row r="25" spans="4:34" ht="28" customHeight="1">
      <c r="D25" s="170" t="s">
        <v>73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1"/>
      <c r="S25" s="113" t="s">
        <v>74</v>
      </c>
      <c r="T25" s="114"/>
      <c r="U25" s="114"/>
      <c r="V25" s="114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2"/>
    </row>
    <row r="26" spans="4:34" ht="28" customHeight="1">
      <c r="D26" s="161" t="s">
        <v>46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3"/>
    </row>
    <row r="27" spans="4:34" ht="10" customHeight="1">
      <c r="D27" s="100" t="s">
        <v>75</v>
      </c>
      <c r="E27" s="101"/>
      <c r="F27" s="101"/>
      <c r="G27" s="101"/>
      <c r="H27" s="101"/>
      <c r="I27" s="102"/>
      <c r="J27" s="106"/>
      <c r="K27" s="106"/>
      <c r="L27" s="106"/>
      <c r="M27" s="106"/>
      <c r="N27" s="106"/>
      <c r="O27" s="106"/>
      <c r="P27" s="108" t="s">
        <v>85</v>
      </c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9"/>
    </row>
    <row r="28" spans="4:34" ht="18" customHeight="1">
      <c r="D28" s="103"/>
      <c r="E28" s="104"/>
      <c r="F28" s="104"/>
      <c r="G28" s="104"/>
      <c r="H28" s="104"/>
      <c r="I28" s="105"/>
      <c r="J28" s="107"/>
      <c r="K28" s="107"/>
      <c r="L28" s="107"/>
      <c r="M28" s="107"/>
      <c r="N28" s="107"/>
      <c r="O28" s="107"/>
      <c r="P28" s="30" t="s">
        <v>84</v>
      </c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31" t="s">
        <v>52</v>
      </c>
    </row>
    <row r="29" spans="4:34" ht="28" customHeight="1">
      <c r="D29" s="97" t="s">
        <v>76</v>
      </c>
      <c r="E29" s="95"/>
      <c r="F29" s="95"/>
      <c r="G29" s="95"/>
      <c r="H29" s="95"/>
      <c r="I29" s="98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6"/>
    </row>
    <row r="30" spans="4:34" ht="28" customHeight="1">
      <c r="D30" s="97" t="s">
        <v>77</v>
      </c>
      <c r="E30" s="95"/>
      <c r="F30" s="95"/>
      <c r="G30" s="95"/>
      <c r="H30" s="95"/>
      <c r="I30" s="98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6"/>
    </row>
    <row r="31" spans="4:34" ht="28" customHeight="1">
      <c r="D31" s="144" t="s">
        <v>47</v>
      </c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6"/>
    </row>
    <row r="32" spans="4:34" ht="28" customHeight="1"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40"/>
    </row>
    <row r="33" spans="4:34" ht="28" customHeight="1"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3"/>
    </row>
    <row r="34" spans="4:34" ht="28" customHeight="1"/>
    <row r="35" spans="4:34" ht="28" customHeight="1"/>
  </sheetData>
  <mergeCells count="92">
    <mergeCell ref="V9:AH9"/>
    <mergeCell ref="K20:Q20"/>
    <mergeCell ref="D13:AH13"/>
    <mergeCell ref="Z15:AB15"/>
    <mergeCell ref="D8:F8"/>
    <mergeCell ref="D9:F9"/>
    <mergeCell ref="S8:U8"/>
    <mergeCell ref="S9:U9"/>
    <mergeCell ref="Z17:AB17"/>
    <mergeCell ref="D14:F14"/>
    <mergeCell ref="G14:AH14"/>
    <mergeCell ref="AC15:AD15"/>
    <mergeCell ref="X15:Y15"/>
    <mergeCell ref="S15:T15"/>
    <mergeCell ref="N15:O15"/>
    <mergeCell ref="I15:J15"/>
    <mergeCell ref="J21:R21"/>
    <mergeCell ref="J19:R19"/>
    <mergeCell ref="D21:G22"/>
    <mergeCell ref="D19:G20"/>
    <mergeCell ref="D17:G17"/>
    <mergeCell ref="K17:P17"/>
    <mergeCell ref="Q17:S17"/>
    <mergeCell ref="S21:V22"/>
    <mergeCell ref="S19:V20"/>
    <mergeCell ref="K22:Q22"/>
    <mergeCell ref="T17:Y17"/>
    <mergeCell ref="Y21:AH21"/>
    <mergeCell ref="W19:AH20"/>
    <mergeCell ref="D18:G18"/>
    <mergeCell ref="H18:AH18"/>
    <mergeCell ref="K16:M16"/>
    <mergeCell ref="K15:M15"/>
    <mergeCell ref="G9:R9"/>
    <mergeCell ref="V8:AH8"/>
    <mergeCell ref="G8:R8"/>
    <mergeCell ref="AD16:AE16"/>
    <mergeCell ref="Y16:Z16"/>
    <mergeCell ref="N16:O16"/>
    <mergeCell ref="I16:J16"/>
    <mergeCell ref="T16:U16"/>
    <mergeCell ref="D15:G16"/>
    <mergeCell ref="AF16:AH16"/>
    <mergeCell ref="AA16:AC16"/>
    <mergeCell ref="V16:X16"/>
    <mergeCell ref="AE15:AH15"/>
    <mergeCell ref="U15:W15"/>
    <mergeCell ref="D32:AH33"/>
    <mergeCell ref="D31:AH31"/>
    <mergeCell ref="D10:I10"/>
    <mergeCell ref="J10:AH10"/>
    <mergeCell ref="D11:I11"/>
    <mergeCell ref="D12:I12"/>
    <mergeCell ref="J11:AH11"/>
    <mergeCell ref="J12:AH12"/>
    <mergeCell ref="W21:X22"/>
    <mergeCell ref="H21:I22"/>
    <mergeCell ref="D23:AH23"/>
    <mergeCell ref="D26:AH26"/>
    <mergeCell ref="H17:J17"/>
    <mergeCell ref="H19:I20"/>
    <mergeCell ref="D25:G25"/>
    <mergeCell ref="D24:G24"/>
    <mergeCell ref="D1:AH1"/>
    <mergeCell ref="D2:AH2"/>
    <mergeCell ref="D5:R5"/>
    <mergeCell ref="S5:AH5"/>
    <mergeCell ref="N6:S6"/>
    <mergeCell ref="U6:V6"/>
    <mergeCell ref="AB6:AH6"/>
    <mergeCell ref="W6:X6"/>
    <mergeCell ref="G6:L6"/>
    <mergeCell ref="D6:F6"/>
    <mergeCell ref="Y6:AA6"/>
    <mergeCell ref="S4:AH4"/>
    <mergeCell ref="D4:R4"/>
    <mergeCell ref="P16:R16"/>
    <mergeCell ref="P15:R15"/>
    <mergeCell ref="AC17:AH17"/>
    <mergeCell ref="D30:I30"/>
    <mergeCell ref="J30:AH30"/>
    <mergeCell ref="J29:AH29"/>
    <mergeCell ref="Q28:AG28"/>
    <mergeCell ref="D27:I28"/>
    <mergeCell ref="J27:O28"/>
    <mergeCell ref="P27:AH27"/>
    <mergeCell ref="D29:I29"/>
    <mergeCell ref="H25:R25"/>
    <mergeCell ref="H24:AH24"/>
    <mergeCell ref="S25:V25"/>
    <mergeCell ref="W25:AH25"/>
    <mergeCell ref="Z22:AG22"/>
  </mergeCells>
  <phoneticPr fontId="1"/>
  <pageMargins left="0.25" right="0.25" top="0.75" bottom="0.75" header="0.3" footer="0.3"/>
  <pageSetup paperSize="9" scale="66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リスト!$B$2:$B$3</xm:f>
          </x14:formula1>
          <xm:sqref>W21 H21</xm:sqref>
        </x14:dataValidation>
        <x14:dataValidation type="list" allowBlank="1" showInputMessage="1" showErrorMessage="1">
          <x14:formula1>
            <xm:f>リスト!$E:$E</xm:f>
          </x14:formula1>
          <xm:sqref>H19:I20</xm:sqref>
        </x14:dataValidation>
        <x14:dataValidation type="list" allowBlank="1" showInputMessage="1" showErrorMessage="1">
          <x14:formula1>
            <xm:f>リスト!$F:$F</xm:f>
          </x14:formula1>
          <xm:sqref>K17:P17 T17:Y17 AC17</xm:sqref>
        </x14:dataValidation>
        <x14:dataValidation type="list" allowBlank="1" showInputMessage="1" showErrorMessage="1">
          <x14:formula1>
            <xm:f>リスト!$D$2:$D$4</xm:f>
          </x14:formula1>
          <xm:sqref>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/>
  </sheetViews>
  <sheetFormatPr defaultColWidth="8.83203125" defaultRowHeight="18"/>
  <cols>
    <col min="4" max="4" width="19.08203125" bestFit="1" customWidth="1"/>
  </cols>
  <sheetData>
    <row r="1" spans="1:6">
      <c r="A1" t="s">
        <v>15</v>
      </c>
      <c r="B1" t="s">
        <v>33</v>
      </c>
      <c r="C1" t="s">
        <v>28</v>
      </c>
      <c r="D1" t="s">
        <v>48</v>
      </c>
      <c r="E1" t="s">
        <v>56</v>
      </c>
      <c r="F1" t="s">
        <v>82</v>
      </c>
    </row>
    <row r="2" spans="1:6">
      <c r="A2" t="s">
        <v>29</v>
      </c>
      <c r="B2" t="s">
        <v>34</v>
      </c>
      <c r="C2" t="s">
        <v>31</v>
      </c>
      <c r="D2" t="s">
        <v>49</v>
      </c>
      <c r="E2" t="s">
        <v>57</v>
      </c>
      <c r="F2" t="s">
        <v>83</v>
      </c>
    </row>
    <row r="3" spans="1:6">
      <c r="A3" t="s">
        <v>30</v>
      </c>
      <c r="B3" t="s">
        <v>35</v>
      </c>
      <c r="C3" t="s">
        <v>32</v>
      </c>
      <c r="D3" t="s">
        <v>50</v>
      </c>
      <c r="E3" t="s">
        <v>58</v>
      </c>
    </row>
    <row r="4" spans="1:6">
      <c r="B4" t="s">
        <v>36</v>
      </c>
      <c r="D4" t="s">
        <v>51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1.診療申込書（PC入力用）</vt:lpstr>
      <vt:lpstr>2.診療情報提供書（PC入力用）</vt:lpstr>
      <vt:lpstr>リスト</vt:lpstr>
      <vt:lpstr>'2.診療情報提供書（PC入力用）'!Print_Area</vt:lpstr>
    </vt:vector>
  </TitlesOfParts>
  <Company>島根大学医学部附属病院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actis</dc:creator>
  <cp:lastModifiedBy>002-0213</cp:lastModifiedBy>
  <cp:lastPrinted>2021-07-12T04:13:00Z</cp:lastPrinted>
  <dcterms:created xsi:type="dcterms:W3CDTF">2021-03-30T04:27:26Z</dcterms:created>
  <dcterms:modified xsi:type="dcterms:W3CDTF">2021-07-20T06:26:18Z</dcterms:modified>
</cp:coreProperties>
</file>